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IBANs" sheetId="2" state="visible" r:id="rId2"/>
    <sheet xmlns:r="http://schemas.openxmlformats.org/officeDocument/2006/relationships" name="She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F172A"/>
      <sz val="14"/>
    </font>
    <font>
      <b val="1"/>
    </font>
    <font>
      <name val="Calibri"/>
      <b val="1"/>
      <color rgb="00F8FAFC"/>
      <sz val="11"/>
    </font>
  </fonts>
  <fills count="4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8" customWidth="1" min="1" max="1"/>
    <col width="88" customWidth="1" min="2" max="2"/>
  </cols>
  <sheetData>
    <row r="1">
      <c r="A1" s="1" t="inlineStr">
        <is>
          <t>IBAN column validator template</t>
        </is>
      </c>
    </row>
    <row r="3">
      <c r="A3" s="2" t="inlineStr">
        <is>
          <t>Purpose</t>
        </is>
      </c>
      <c r="B3" s="3" t="inlineStr">
        <is>
          <t>Free lead-magnet template from Karuna Labs. Fill the Payments (or Data) sheet, then open the matching free tool in your browser.</t>
        </is>
      </c>
    </row>
    <row r="4">
      <c r="A4" s="2" t="inlineStr">
        <is>
          <t>Privacy</t>
        </is>
      </c>
      <c r="B4" s="3" t="inlineStr">
        <is>
          <t>The tools run in your browser. These template files are not uploaded to Karuna Labs when you use them with our tools.</t>
        </is>
      </c>
    </row>
    <row r="5">
      <c r="A5" s="2" t="inlineStr">
        <is>
          <t>Tool</t>
        </is>
      </c>
      <c r="B5" s="3" t="inlineStr">
        <is>
          <t>https://karunalabs.pages.dev/iban/</t>
        </is>
      </c>
    </row>
    <row r="6">
      <c r="A6" s="2" t="inlineStr">
        <is>
          <t>Honesty</t>
        </is>
      </c>
      <c r="B6" s="3" t="inlineStr">
        <is>
          <t>Sample rows are fictional. Always check your bank's file-upload guide and preview before approving a payment run.</t>
        </is>
      </c>
    </row>
    <row r="7">
      <c r="A7" s="2" t="inlineStr">
        <is>
          <t>Pro pack (later)</t>
        </is>
      </c>
      <c r="B7" s="3" t="inlineStr">
        <is>
          <t>A paid Finance Ops pack ($19–29, via Dodo when checkout opens) may add DE/FR localised sheets, more sample rows and a reconciliation dashboard. Not available for purchase yet.</t>
        </is>
      </c>
    </row>
    <row r="8">
      <c r="A8" s="2" t="inlineStr">
        <is>
          <t>Licence</t>
        </is>
      </c>
      <c r="B8" s="3" t="inlineStr">
        <is>
          <t>You may copy and adapt these free templates for your own business use. Do not resell the pack as-is.</t>
        </is>
      </c>
    </row>
    <row r="9">
      <c r="A9" s="2" t="inlineStr">
        <is>
          <t>Contact</t>
        </is>
      </c>
      <c r="B9" s="3" t="inlineStr">
        <is>
          <t>labskaruna@gmail.com</t>
        </is>
      </c>
    </row>
    <row r="10">
      <c r="A10" s="2" t="inlineStr">
        <is>
          <t>Updated</t>
        </is>
      </c>
      <c r="B10" s="3" t="inlineStr">
        <is>
          <t>2026-10-02</t>
        </is>
      </c>
    </row>
    <row r="12">
      <c r="A12" t="inlineStr">
        <is>
          <t>•</t>
        </is>
      </c>
      <c r="B12" s="3" t="inlineStr">
        <is>
          <t>Paste IBANs in column A (spaces OK). Column B strips spaces/uppercases. Column C runs a simplified structure check length hint; Column D shows a reminder to use the free browser checker for full mod-97.</t>
        </is>
      </c>
    </row>
    <row r="13">
      <c r="A13" t="inlineStr">
        <is>
          <t>•</t>
        </is>
      </c>
      <c r="B13" s="3" t="inlineStr">
        <is>
          <t>Excel cannot safely implement full mod-97 for 34-char IBANs in all locales without helper columns; use https://karunalabs.pages.dev/iban/ for the authoritative check (ISO 13616 / SWIFT registry lengths).</t>
        </is>
      </c>
    </row>
    <row r="14">
      <c r="A14" t="inlineStr">
        <is>
          <t>•</t>
        </is>
      </c>
      <c r="B14" s="3" t="inlineStr">
        <is>
          <t>Column E is for your own notes (payee name, source system).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0" customWidth="1" min="2" max="2"/>
    <col width="10" customWidth="1" min="3" max="3"/>
    <col width="48" customWidth="1" min="4" max="4"/>
    <col width="22" customWidth="1" min="5" max="5"/>
    <col width="40" customWidth="1" min="6" max="6"/>
  </cols>
  <sheetData>
    <row r="1" ht="32" customHeight="1">
      <c r="A1" s="4" t="inlineStr">
        <is>
          <t>IBAN (paste)</t>
        </is>
      </c>
      <c r="B1" s="4" t="inlineStr">
        <is>
          <t>Normalised</t>
        </is>
      </c>
      <c r="C1" s="4" t="inlineStr">
        <is>
          <t>Length</t>
        </is>
      </c>
      <c r="D1" s="4" t="inlineStr">
        <is>
          <t>Looks plausible? (length 15–34, starts with 2 letters)</t>
        </is>
      </c>
      <c r="E1" s="4" t="inlineStr">
        <is>
          <t>Payee / notes</t>
        </is>
      </c>
      <c r="F1" s="4" t="inlineStr">
        <is>
          <t>Browser check result (paste from karunalabs.pages.dev/iban/)</t>
        </is>
      </c>
    </row>
    <row r="2">
      <c r="A2" s="5" t="inlineStr">
        <is>
          <t>DE89 3704 0044 0532 0130 00</t>
        </is>
      </c>
      <c r="B2" s="5">
        <f>UPPER(SUBSTITUTE(SUBSTITUTE(A2," ",""),CHAR(160),""))</f>
        <v/>
      </c>
      <c r="C2" s="5">
        <f>LEN(B2)</f>
        <v/>
      </c>
      <c r="D2" s="5">
        <f>IF(B2="","",IF(AND(LEN(B2)&gt;=15,LEN(B2)&lt;=34,CODE(LEFT(B2,1))&gt;=65,CODE(LEFT(B2,1))&lt;=90,CODE(MID(B2,2,1))&gt;=65,CODE(MID(B2,2,1))&lt;=90),"Maybe – verify mod-97 in browser","Fail basic shape"))</f>
        <v/>
      </c>
      <c r="E2" s="5" t="inlineStr"/>
      <c r="F2" s="5" t="inlineStr"/>
    </row>
    <row r="3">
      <c r="A3" s="5" t="inlineStr">
        <is>
          <t>FR14 2004 1010 0505 0001 3M02 606</t>
        </is>
      </c>
      <c r="B3" s="5">
        <f>UPPER(SUBSTITUTE(SUBSTITUTE(A3," ",""),CHAR(160),""))</f>
        <v/>
      </c>
      <c r="C3" s="5">
        <f>LEN(B3)</f>
        <v/>
      </c>
      <c r="D3" s="5">
        <f>IF(B3="","",IF(AND(LEN(B3)&gt;=15,LEN(B3)&lt;=34,CODE(LEFT(B3,1))&gt;=65,CODE(LEFT(B3,1))&lt;=90,CODE(MID(B3,2,1))&gt;=65,CODE(MID(B3,2,1))&lt;=90),"Maybe – verify mod-97 in browser","Fail basic shape"))</f>
        <v/>
      </c>
      <c r="E3" s="5" t="inlineStr"/>
      <c r="F3" s="5" t="inlineStr"/>
    </row>
    <row r="4">
      <c r="A4" s="5" t="inlineStr">
        <is>
          <t>GB82 WEST 1234 5698 7654 32</t>
        </is>
      </c>
      <c r="B4" s="5">
        <f>UPPER(SUBSTITUTE(SUBSTITUTE(A4," ",""),CHAR(160),""))</f>
        <v/>
      </c>
      <c r="C4" s="5">
        <f>LEN(B4)</f>
        <v/>
      </c>
      <c r="D4" s="5">
        <f>IF(B4="","",IF(AND(LEN(B4)&gt;=15,LEN(B4)&lt;=34,CODE(LEFT(B4,1))&gt;=65,CODE(LEFT(B4,1))&lt;=90,CODE(MID(B4,2,1))&gt;=65,CODE(MID(B4,2,1))&lt;=90),"Maybe – verify mod-97 in browser","Fail basic shape"))</f>
        <v/>
      </c>
      <c r="E4" s="5" t="inlineStr"/>
      <c r="F4" s="5" t="inlineStr"/>
    </row>
    <row r="5">
      <c r="A5" s="5" t="inlineStr">
        <is>
          <t>AE07 0331 2345 6789 0123 456</t>
        </is>
      </c>
      <c r="B5" s="5">
        <f>UPPER(SUBSTITUTE(SUBSTITUTE(A5," ",""),CHAR(160),""))</f>
        <v/>
      </c>
      <c r="C5" s="5">
        <f>LEN(B5)</f>
        <v/>
      </c>
      <c r="D5" s="5">
        <f>IF(B5="","",IF(AND(LEN(B5)&gt;=15,LEN(B5)&lt;=34,CODE(LEFT(B5,1))&gt;=65,CODE(LEFT(B5,1))&lt;=90,CODE(MID(B5,2,1))&gt;=65,CODE(MID(B5,2,1))&lt;=90),"Maybe – verify mod-97 in browser","Fail basic shape"))</f>
        <v/>
      </c>
      <c r="E5" s="5" t="inlineStr"/>
      <c r="F5" s="5" t="inlineStr"/>
    </row>
    <row r="6">
      <c r="A6" s="5" t="inlineStr">
        <is>
          <t>XX00 INVALID</t>
        </is>
      </c>
      <c r="B6" s="5">
        <f>UPPER(SUBSTITUTE(SUBSTITUTE(A6," ",""),CHAR(160),""))</f>
        <v/>
      </c>
      <c r="C6" s="5">
        <f>LEN(B6)</f>
        <v/>
      </c>
      <c r="D6" s="5">
        <f>IF(B6="","",IF(AND(LEN(B6)&gt;=15,LEN(B6)&lt;=34,CODE(LEFT(B6,1))&gt;=65,CODE(LEFT(B6,1))&lt;=90,CODE(MID(B6,2,1))&gt;=65,CODE(MID(B6,2,1))&lt;=90),"Maybe – verify mod-97 in browser","Fail basic shape"))</f>
        <v/>
      </c>
      <c r="E6" s="5" t="inlineStr"/>
      <c r="F6" s="5" t="inlineStr"/>
    </row>
    <row r="7">
      <c r="B7">
        <f>IF(A7="","",UPPER(SUBSTITUTE(SUBSTITUTE(A7," ",""),CHAR(160),"")))</f>
        <v/>
      </c>
      <c r="C7">
        <f>IF(B7="","",LEN(B7))</f>
        <v/>
      </c>
      <c r="D7">
        <f>IF(B7="","",IF(AND(LEN(B7)&gt;=15,LEN(B7)&lt;=34,CODE(LEFT(B7,1))&gt;=65,CODE(LEFT(B7,1))&lt;=90,CODE(MID(B7,2,1))&gt;=65,CODE(MID(B7,2,1))&lt;=90),"Maybe – verify mod-97 in browser","Fail basic shape"))</f>
        <v/>
      </c>
    </row>
    <row r="8">
      <c r="B8">
        <f>IF(A8="","",UPPER(SUBSTITUTE(SUBSTITUTE(A8," ",""),CHAR(160),"")))</f>
        <v/>
      </c>
      <c r="C8">
        <f>IF(B8="","",LEN(B8))</f>
        <v/>
      </c>
      <c r="D8">
        <f>IF(B8="","",IF(AND(LEN(B8)&gt;=15,LEN(B8)&lt;=34,CODE(LEFT(B8,1))&gt;=65,CODE(LEFT(B8,1))&lt;=90,CODE(MID(B8,2,1))&gt;=65,CODE(MID(B8,2,1))&lt;=90),"Maybe – verify mod-97 in browser","Fail basic shape"))</f>
        <v/>
      </c>
    </row>
    <row r="9">
      <c r="B9">
        <f>IF(A9="","",UPPER(SUBSTITUTE(SUBSTITUTE(A9," ",""),CHAR(160),"")))</f>
        <v/>
      </c>
      <c r="C9">
        <f>IF(B9="","",LEN(B9))</f>
        <v/>
      </c>
      <c r="D9">
        <f>IF(B9="","",IF(AND(LEN(B9)&gt;=15,LEN(B9)&lt;=34,CODE(LEFT(B9,1))&gt;=65,CODE(LEFT(B9,1))&lt;=90,CODE(MID(B9,2,1))&gt;=65,CODE(MID(B9,2,1))&lt;=90),"Maybe – verify mod-97 in browser","Fail basic shape"))</f>
        <v/>
      </c>
    </row>
    <row r="10">
      <c r="B10">
        <f>IF(A10="","",UPPER(SUBSTITUTE(SUBSTITUTE(A10," ",""),CHAR(160),"")))</f>
        <v/>
      </c>
      <c r="C10">
        <f>IF(B10="","",LEN(B10))</f>
        <v/>
      </c>
      <c r="D10">
        <f>IF(B10="","",IF(AND(LEN(B10)&gt;=15,LEN(B10)&lt;=34,CODE(LEFT(B10,1))&gt;=65,CODE(LEFT(B10,1))&lt;=90,CODE(MID(B10,2,1))&gt;=65,CODE(MID(B10,2,1))&lt;=90),"Maybe – verify mod-97 in browser","Fail basic shape"))</f>
        <v/>
      </c>
    </row>
    <row r="11">
      <c r="B11">
        <f>IF(A11="","",UPPER(SUBSTITUTE(SUBSTITUTE(A11," ",""),CHAR(160),"")))</f>
        <v/>
      </c>
      <c r="C11">
        <f>IF(B11="","",LEN(B11))</f>
        <v/>
      </c>
      <c r="D11">
        <f>IF(B11="","",IF(AND(LEN(B11)&gt;=15,LEN(B11)&lt;=34,CODE(LEFT(B11,1))&gt;=65,CODE(LEFT(B11,1))&lt;=90,CODE(MID(B11,2,1))&gt;=65,CODE(MID(B11,2,1))&lt;=90),"Maybe – verify mod-97 in browser","Fail basic shape"))</f>
        <v/>
      </c>
    </row>
    <row r="12">
      <c r="B12">
        <f>IF(A12="","",UPPER(SUBSTITUTE(SUBSTITUTE(A12," ",""),CHAR(160),"")))</f>
        <v/>
      </c>
      <c r="C12">
        <f>IF(B12="","",LEN(B12))</f>
        <v/>
      </c>
      <c r="D12">
        <f>IF(B12="","",IF(AND(LEN(B12)&gt;=15,LEN(B12)&lt;=34,CODE(LEFT(B12,1))&gt;=65,CODE(LEFT(B12,1))&lt;=90,CODE(MID(B12,2,1))&gt;=65,CODE(MID(B12,2,1))&lt;=90),"Maybe – verify mod-97 in browser","Fail basic shape"))</f>
        <v/>
      </c>
    </row>
    <row r="13">
      <c r="B13">
        <f>IF(A13="","",UPPER(SUBSTITUTE(SUBSTITUTE(A13," ",""),CHAR(160),"")))</f>
        <v/>
      </c>
      <c r="C13">
        <f>IF(B13="","",LEN(B13))</f>
        <v/>
      </c>
      <c r="D13">
        <f>IF(B13="","",IF(AND(LEN(B13)&gt;=15,LEN(B13)&lt;=34,CODE(LEFT(B13,1))&gt;=65,CODE(LEFT(B13,1))&lt;=90,CODE(MID(B13,2,1))&gt;=65,CODE(MID(B13,2,1))&lt;=90),"Maybe – verify mod-97 in browser","Fail basic shape"))</f>
        <v/>
      </c>
    </row>
    <row r="14">
      <c r="B14">
        <f>IF(A14="","",UPPER(SUBSTITUTE(SUBSTITUTE(A14," ",""),CHAR(160),"")))</f>
        <v/>
      </c>
      <c r="C14">
        <f>IF(B14="","",LEN(B14))</f>
        <v/>
      </c>
      <c r="D14">
        <f>IF(B14="","",IF(AND(LEN(B14)&gt;=15,LEN(B14)&lt;=34,CODE(LEFT(B14,1))&gt;=65,CODE(LEFT(B14,1))&lt;=90,CODE(MID(B14,2,1))&gt;=65,CODE(MID(B14,2,1))&lt;=90),"Maybe – verify mod-97 in browser","Fail basic shape"))</f>
        <v/>
      </c>
    </row>
    <row r="15">
      <c r="B15">
        <f>IF(A15="","",UPPER(SUBSTITUTE(SUBSTITUTE(A15," ",""),CHAR(160),"")))</f>
        <v/>
      </c>
      <c r="C15">
        <f>IF(B15="","",LEN(B15))</f>
        <v/>
      </c>
      <c r="D15">
        <f>IF(B15="","",IF(AND(LEN(B15)&gt;=15,LEN(B15)&lt;=34,CODE(LEFT(B15,1))&gt;=65,CODE(LEFT(B15,1))&lt;=90,CODE(MID(B15,2,1))&gt;=65,CODE(MID(B15,2,1))&lt;=90),"Maybe – verify mod-97 in browser","Fail basic shape"))</f>
        <v/>
      </c>
    </row>
    <row r="16">
      <c r="B16">
        <f>IF(A16="","",UPPER(SUBSTITUTE(SUBSTITUTE(A16," ",""),CHAR(160),"")))</f>
        <v/>
      </c>
      <c r="C16">
        <f>IF(B16="","",LEN(B16))</f>
        <v/>
      </c>
      <c r="D16">
        <f>IF(B16="","",IF(AND(LEN(B16)&gt;=15,LEN(B16)&lt;=34,CODE(LEFT(B16,1))&gt;=65,CODE(LEFT(B16,1))&lt;=90,CODE(MID(B16,2,1))&gt;=65,CODE(MID(B16,2,1))&lt;=90),"Maybe – verify mod-97 in browser","Fail basic shape"))</f>
        <v/>
      </c>
    </row>
    <row r="17">
      <c r="B17">
        <f>IF(A17="","",UPPER(SUBSTITUTE(SUBSTITUTE(A17," ",""),CHAR(160),"")))</f>
        <v/>
      </c>
      <c r="C17">
        <f>IF(B17="","",LEN(B17))</f>
        <v/>
      </c>
      <c r="D17">
        <f>IF(B17="","",IF(AND(LEN(B17)&gt;=15,LEN(B17)&lt;=34,CODE(LEFT(B17,1))&gt;=65,CODE(LEFT(B17,1))&lt;=90,CODE(MID(B17,2,1))&gt;=65,CODE(MID(B17,2,1))&lt;=90),"Maybe – verify mod-97 in browser","Fail basic shape"))</f>
        <v/>
      </c>
    </row>
    <row r="18">
      <c r="B18">
        <f>IF(A18="","",UPPER(SUBSTITUTE(SUBSTITUTE(A18," ",""),CHAR(160),"")))</f>
        <v/>
      </c>
      <c r="C18">
        <f>IF(B18="","",LEN(B18))</f>
        <v/>
      </c>
      <c r="D18">
        <f>IF(B18="","",IF(AND(LEN(B18)&gt;=15,LEN(B18)&lt;=34,CODE(LEFT(B18,1))&gt;=65,CODE(LEFT(B18,1))&lt;=90,CODE(MID(B18,2,1))&gt;=65,CODE(MID(B18,2,1))&lt;=90),"Maybe – verify mod-97 in browser","Fail basic shape"))</f>
        <v/>
      </c>
    </row>
    <row r="19">
      <c r="B19">
        <f>IF(A19="","",UPPER(SUBSTITUTE(SUBSTITUTE(A19," ",""),CHAR(160),"")))</f>
        <v/>
      </c>
      <c r="C19">
        <f>IF(B19="","",LEN(B19))</f>
        <v/>
      </c>
      <c r="D19">
        <f>IF(B19="","",IF(AND(LEN(B19)&gt;=15,LEN(B19)&lt;=34,CODE(LEFT(B19,1))&gt;=65,CODE(LEFT(B19,1))&lt;=90,CODE(MID(B19,2,1))&gt;=65,CODE(MID(B19,2,1))&lt;=90),"Maybe – verify mod-97 in browser","Fail basic shape"))</f>
        <v/>
      </c>
    </row>
    <row r="20">
      <c r="B20">
        <f>IF(A20="","",UPPER(SUBSTITUTE(SUBSTITUTE(A20," ",""),CHAR(160),"")))</f>
        <v/>
      </c>
      <c r="C20">
        <f>IF(B20="","",LEN(B20))</f>
        <v/>
      </c>
      <c r="D20">
        <f>IF(B20="","",IF(AND(LEN(B20)&gt;=15,LEN(B20)&lt;=34,CODE(LEFT(B20,1))&gt;=65,CODE(LEFT(B20,1))&lt;=90,CODE(MID(B20,2,1))&gt;=65,CODE(MID(B20,2,1))&lt;=90),"Maybe – verify mod-97 in browser","Fail basic shape"))</f>
        <v/>
      </c>
    </row>
    <row r="21">
      <c r="B21">
        <f>IF(A21="","",UPPER(SUBSTITUTE(SUBSTITUTE(A21," ",""),CHAR(160),"")))</f>
        <v/>
      </c>
      <c r="C21">
        <f>IF(B21="","",LEN(B21))</f>
        <v/>
      </c>
      <c r="D21">
        <f>IF(B21="","",IF(AND(LEN(B21)&gt;=15,LEN(B21)&lt;=34,CODE(LEFT(B21,1))&gt;=65,CODE(LEFT(B21,1))&lt;=90,CODE(MID(B21,2,1))&gt;=65,CODE(MID(B21,2,1))&lt;=90),"Maybe – verify mod-97 in browser","Fail basic shape"))</f>
        <v/>
      </c>
    </row>
    <row r="22">
      <c r="B22">
        <f>IF(A22="","",UPPER(SUBSTITUTE(SUBSTITUTE(A22," ",""),CHAR(160),"")))</f>
        <v/>
      </c>
      <c r="C22">
        <f>IF(B22="","",LEN(B22))</f>
        <v/>
      </c>
      <c r="D22">
        <f>IF(B22="","",IF(AND(LEN(B22)&gt;=15,LEN(B22)&lt;=34,CODE(LEFT(B22,1))&gt;=65,CODE(LEFT(B22,1))&lt;=90,CODE(MID(B22,2,1))&gt;=65,CODE(MID(B22,2,1))&lt;=90),"Maybe – verify mod-97 in browser","Fail basic shape"))</f>
        <v/>
      </c>
    </row>
    <row r="23">
      <c r="B23">
        <f>IF(A23="","",UPPER(SUBSTITUTE(SUBSTITUTE(A23," ",""),CHAR(160),"")))</f>
        <v/>
      </c>
      <c r="C23">
        <f>IF(B23="","",LEN(B23))</f>
        <v/>
      </c>
      <c r="D23">
        <f>IF(B23="","",IF(AND(LEN(B23)&gt;=15,LEN(B23)&lt;=34,CODE(LEFT(B23,1))&gt;=65,CODE(LEFT(B23,1))&lt;=90,CODE(MID(B23,2,1))&gt;=65,CODE(MID(B23,2,1))&lt;=90),"Maybe – verify mod-97 in browser","Fail basic shape"))</f>
        <v/>
      </c>
    </row>
    <row r="24">
      <c r="B24">
        <f>IF(A24="","",UPPER(SUBSTITUTE(SUBSTITUTE(A24," ",""),CHAR(160),"")))</f>
        <v/>
      </c>
      <c r="C24">
        <f>IF(B24="","",LEN(B24))</f>
        <v/>
      </c>
      <c r="D24">
        <f>IF(B24="","",IF(AND(LEN(B24)&gt;=15,LEN(B24)&lt;=34,CODE(LEFT(B24,1))&gt;=65,CODE(LEFT(B24,1))&lt;=90,CODE(MID(B24,2,1))&gt;=65,CODE(MID(B24,2,1))&lt;=90),"Maybe – verify mod-97 in browser","Fail basic shape"))</f>
        <v/>
      </c>
    </row>
    <row r="25">
      <c r="B25">
        <f>IF(A25="","",UPPER(SUBSTITUTE(SUBSTITUTE(A25," ",""),CHAR(160),"")))</f>
        <v/>
      </c>
      <c r="C25">
        <f>IF(B25="","",LEN(B25))</f>
        <v/>
      </c>
      <c r="D25">
        <f>IF(B25="","",IF(AND(LEN(B25)&gt;=15,LEN(B25)&lt;=34,CODE(LEFT(B25,1))&gt;=65,CODE(LEFT(B25,1))&lt;=90,CODE(MID(B25,2,1))&gt;=65,CODE(MID(B25,2,1))&lt;=90),"Maybe – verify mod-97 in browser","Fail basic shape"))</f>
        <v/>
      </c>
    </row>
    <row r="26">
      <c r="B26">
        <f>IF(A26="","",UPPER(SUBSTITUTE(SUBSTITUTE(A26," ",""),CHAR(160),"")))</f>
        <v/>
      </c>
      <c r="C26">
        <f>IF(B26="","",LEN(B26))</f>
        <v/>
      </c>
      <c r="D26">
        <f>IF(B26="","",IF(AND(LEN(B26)&gt;=15,LEN(B26)&lt;=34,CODE(LEFT(B26,1))&gt;=65,CODE(LEFT(B26,1))&lt;=90,CODE(MID(B26,2,1))&gt;=65,CODE(MID(B26,2,1))&lt;=90),"Maybe – verify mod-97 in browser","Fail basic shape"))</f>
        <v/>
      </c>
    </row>
    <row r="27">
      <c r="B27">
        <f>IF(A27="","",UPPER(SUBSTITUTE(SUBSTITUTE(A27," ",""),CHAR(160),"")))</f>
        <v/>
      </c>
      <c r="C27">
        <f>IF(B27="","",LEN(B27))</f>
        <v/>
      </c>
      <c r="D27">
        <f>IF(B27="","",IF(AND(LEN(B27)&gt;=15,LEN(B27)&lt;=34,CODE(LEFT(B27,1))&gt;=65,CODE(LEFT(B27,1))&lt;=90,CODE(MID(B27,2,1))&gt;=65,CODE(MID(B27,2,1))&lt;=90),"Maybe – verify mod-97 in browser","Fail basic shape"))</f>
        <v/>
      </c>
    </row>
    <row r="28">
      <c r="B28">
        <f>IF(A28="","",UPPER(SUBSTITUTE(SUBSTITUTE(A28," ",""),CHAR(160),"")))</f>
        <v/>
      </c>
      <c r="C28">
        <f>IF(B28="","",LEN(B28))</f>
        <v/>
      </c>
      <c r="D28">
        <f>IF(B28="","",IF(AND(LEN(B28)&gt;=15,LEN(B28)&lt;=34,CODE(LEFT(B28,1))&gt;=65,CODE(LEFT(B28,1))&lt;=90,CODE(MID(B28,2,1))&gt;=65,CODE(MID(B28,2,1))&lt;=90),"Maybe – verify mod-97 in browser","Fail basic shape"))</f>
        <v/>
      </c>
    </row>
    <row r="29">
      <c r="B29">
        <f>IF(A29="","",UPPER(SUBSTITUTE(SUBSTITUTE(A29," ",""),CHAR(160),"")))</f>
        <v/>
      </c>
      <c r="C29">
        <f>IF(B29="","",LEN(B29))</f>
        <v/>
      </c>
      <c r="D29">
        <f>IF(B29="","",IF(AND(LEN(B29)&gt;=15,LEN(B29)&lt;=34,CODE(LEFT(B29,1))&gt;=65,CODE(LEFT(B29,1))&lt;=90,CODE(MID(B29,2,1))&gt;=65,CODE(MID(B29,2,1))&lt;=90),"Maybe – verify mod-97 in browser","Fail basic shape"))</f>
        <v/>
      </c>
    </row>
    <row r="30">
      <c r="B30">
        <f>IF(A30="","",UPPER(SUBSTITUTE(SUBSTITUTE(A30," ",""),CHAR(160),"")))</f>
        <v/>
      </c>
      <c r="C30">
        <f>IF(B30="","",LEN(B30))</f>
        <v/>
      </c>
      <c r="D30">
        <f>IF(B30="","",IF(AND(LEN(B30)&gt;=15,LEN(B30)&lt;=34,CODE(LEFT(B30,1))&gt;=65,CODE(LEFT(B30,1))&lt;=90,CODE(MID(B30,2,1))&gt;=65,CODE(MID(B30,2,1))&lt;=90),"Maybe – verify mod-97 in browser","Fail basic shape"))</f>
        <v/>
      </c>
    </row>
    <row r="31">
      <c r="B31">
        <f>IF(A31="","",UPPER(SUBSTITUTE(SUBSTITUTE(A31," ",""),CHAR(160),"")))</f>
        <v/>
      </c>
      <c r="C31">
        <f>IF(B31="","",LEN(B31))</f>
        <v/>
      </c>
      <c r="D31">
        <f>IF(B31="","",IF(AND(LEN(B31)&gt;=15,LEN(B31)&lt;=34,CODE(LEFT(B31,1))&gt;=65,CODE(LEFT(B31,1))&lt;=90,CODE(MID(B31,2,1))&gt;=65,CODE(MID(B31,2,1))&lt;=90),"Maybe – verify mod-97 in browser","Fail basic shape"))</f>
        <v/>
      </c>
    </row>
    <row r="32">
      <c r="B32">
        <f>IF(A32="","",UPPER(SUBSTITUTE(SUBSTITUTE(A32," ",""),CHAR(160),"")))</f>
        <v/>
      </c>
      <c r="C32">
        <f>IF(B32="","",LEN(B32))</f>
        <v/>
      </c>
      <c r="D32">
        <f>IF(B32="","",IF(AND(LEN(B32)&gt;=15,LEN(B32)&lt;=34,CODE(LEFT(B32,1))&gt;=65,CODE(LEFT(B32,1))&lt;=90,CODE(MID(B32,2,1))&gt;=65,CODE(MID(B32,2,1))&lt;=90),"Maybe – verify mod-97 in browser","Fail basic shape"))</f>
        <v/>
      </c>
    </row>
    <row r="33">
      <c r="B33">
        <f>IF(A33="","",UPPER(SUBSTITUTE(SUBSTITUTE(A33," ",""),CHAR(160),"")))</f>
        <v/>
      </c>
      <c r="C33">
        <f>IF(B33="","",LEN(B33))</f>
        <v/>
      </c>
      <c r="D33">
        <f>IF(B33="","",IF(AND(LEN(B33)&gt;=15,LEN(B33)&lt;=34,CODE(LEFT(B33,1))&gt;=65,CODE(LEFT(B33,1))&lt;=90,CODE(MID(B33,2,1))&gt;=65,CODE(MID(B33,2,1))&lt;=90),"Maybe – verify mod-97 in browser","Fail basic shape"))</f>
        <v/>
      </c>
    </row>
    <row r="34">
      <c r="B34">
        <f>IF(A34="","",UPPER(SUBSTITUTE(SUBSTITUTE(A34," ",""),CHAR(160),"")))</f>
        <v/>
      </c>
      <c r="C34">
        <f>IF(B34="","",LEN(B34))</f>
        <v/>
      </c>
      <c r="D34">
        <f>IF(B34="","",IF(AND(LEN(B34)&gt;=15,LEN(B34)&lt;=34,CODE(LEFT(B34,1))&gt;=65,CODE(LEFT(B34,1))&lt;=90,CODE(MID(B34,2,1))&gt;=65,CODE(MID(B34,2,1))&lt;=90),"Maybe – verify mod-97 in browser","Fail basic shape"))</f>
        <v/>
      </c>
    </row>
    <row r="35">
      <c r="B35">
        <f>IF(A35="","",UPPER(SUBSTITUTE(SUBSTITUTE(A35," ",""),CHAR(160),"")))</f>
        <v/>
      </c>
      <c r="C35">
        <f>IF(B35="","",LEN(B35))</f>
        <v/>
      </c>
      <c r="D35">
        <f>IF(B35="","",IF(AND(LEN(B35)&gt;=15,LEN(B35)&lt;=34,CODE(LEFT(B35,1))&gt;=65,CODE(LEFT(B35,1))&lt;=90,CODE(MID(B35,2,1))&gt;=65,CODE(MID(B35,2,1))&lt;=90),"Maybe – verify mod-97 in browser","Fail basic shape"))</f>
        <v/>
      </c>
    </row>
    <row r="36">
      <c r="B36">
        <f>IF(A36="","",UPPER(SUBSTITUTE(SUBSTITUTE(A36," ",""),CHAR(160),"")))</f>
        <v/>
      </c>
      <c r="C36">
        <f>IF(B36="","",LEN(B36))</f>
        <v/>
      </c>
      <c r="D36">
        <f>IF(B36="","",IF(AND(LEN(B36)&gt;=15,LEN(B36)&lt;=34,CODE(LEFT(B36,1))&gt;=65,CODE(LEFT(B36,1))&lt;=90,CODE(MID(B36,2,1))&gt;=65,CODE(MID(B36,2,1))&lt;=90),"Maybe – verify mod-97 in browser","Fail basic shape"))</f>
        <v/>
      </c>
    </row>
    <row r="37">
      <c r="B37">
        <f>IF(A37="","",UPPER(SUBSTITUTE(SUBSTITUTE(A37," ",""),CHAR(160),"")))</f>
        <v/>
      </c>
      <c r="C37">
        <f>IF(B37="","",LEN(B37))</f>
        <v/>
      </c>
      <c r="D37">
        <f>IF(B37="","",IF(AND(LEN(B37)&gt;=15,LEN(B37)&lt;=34,CODE(LEFT(B37,1))&gt;=65,CODE(LEFT(B37,1))&lt;=90,CODE(MID(B37,2,1))&gt;=65,CODE(MID(B37,2,1))&lt;=90),"Maybe – verify mod-97 in browser","Fail basic shape"))</f>
        <v/>
      </c>
    </row>
    <row r="38">
      <c r="B38">
        <f>IF(A38="","",UPPER(SUBSTITUTE(SUBSTITUTE(A38," ",""),CHAR(160),"")))</f>
        <v/>
      </c>
      <c r="C38">
        <f>IF(B38="","",LEN(B38))</f>
        <v/>
      </c>
      <c r="D38">
        <f>IF(B38="","",IF(AND(LEN(B38)&gt;=15,LEN(B38)&lt;=34,CODE(LEFT(B38,1))&gt;=65,CODE(LEFT(B38,1))&lt;=90,CODE(MID(B38,2,1))&gt;=65,CODE(MID(B38,2,1))&lt;=90),"Maybe – verify mod-97 in browser","Fail basic shape"))</f>
        <v/>
      </c>
    </row>
    <row r="39">
      <c r="B39">
        <f>IF(A39="","",UPPER(SUBSTITUTE(SUBSTITUTE(A39," ",""),CHAR(160),"")))</f>
        <v/>
      </c>
      <c r="C39">
        <f>IF(B39="","",LEN(B39))</f>
        <v/>
      </c>
      <c r="D39">
        <f>IF(B39="","",IF(AND(LEN(B39)&gt;=15,LEN(B39)&lt;=34,CODE(LEFT(B39,1))&gt;=65,CODE(LEFT(B39,1))&lt;=90,CODE(MID(B39,2,1))&gt;=65,CODE(MID(B39,2,1))&lt;=90),"Maybe – verify mod-97 in browser","Fail basic shape"))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2026-10-02T17:49:32Z</dcterms:created>
  <dcterms:modified xmlns:dcterms="http://purl.org/dc/terms/" xmlns:xsi="http://www.w3.org/2001/XMLSchema-instance" xsi:type="dcterms:W3CDTF">2026-10-02T17:49:32Z</dcterms:modified>
</cp:coreProperties>
</file>